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_FilterDatabase" localSheetId="0" hidden="1">'Sheet1'!$A$7:$I$7</definedName>
  </definedNames>
  <calcPr fullCalcOnLoad="1"/>
</workbook>
</file>

<file path=xl/sharedStrings.xml><?xml version="1.0" encoding="utf-8"?>
<sst xmlns="http://schemas.openxmlformats.org/spreadsheetml/2006/main" count="164" uniqueCount="91">
  <si>
    <t>课程名称</t>
  </si>
  <si>
    <t>课程性质</t>
  </si>
  <si>
    <t>必修</t>
  </si>
  <si>
    <t>高等数学一</t>
  </si>
  <si>
    <t>选修</t>
  </si>
  <si>
    <t>医学遗传学</t>
  </si>
  <si>
    <t>大学生心理健康教育</t>
  </si>
  <si>
    <t>大学英语三</t>
  </si>
  <si>
    <t>实验诊断学</t>
  </si>
  <si>
    <t>大学英语一</t>
  </si>
  <si>
    <t>毛泽东思想和中国特色社会主义理论体系概论</t>
  </si>
  <si>
    <t>多彩的动物王国</t>
  </si>
  <si>
    <t>药理学</t>
  </si>
  <si>
    <t>医学细胞生物学</t>
  </si>
  <si>
    <t>思想道德修养与法律基础</t>
  </si>
  <si>
    <t>医学寄生虫学</t>
  </si>
  <si>
    <t>军事理论教育</t>
  </si>
  <si>
    <t>病理学</t>
  </si>
  <si>
    <t>计算机一(文化基础)</t>
  </si>
  <si>
    <t>医学微生物学</t>
  </si>
  <si>
    <t>内科学</t>
  </si>
  <si>
    <t>基础化学</t>
  </si>
  <si>
    <t>组织学与胚胎学</t>
  </si>
  <si>
    <t>体育一</t>
  </si>
  <si>
    <t>病理生理学</t>
  </si>
  <si>
    <t>大学英语四</t>
  </si>
  <si>
    <t>医学免疫学</t>
  </si>
  <si>
    <t>耳鼻咽喉头颈外科学</t>
  </si>
  <si>
    <t>体育二</t>
  </si>
  <si>
    <t>系统解剖学</t>
  </si>
  <si>
    <t>医用物理学</t>
  </si>
  <si>
    <t>马克思主义基本原理概论</t>
  </si>
  <si>
    <t>诗书画欣赏</t>
  </si>
  <si>
    <t>信息资源获取与应用一</t>
  </si>
  <si>
    <t>机能实验学</t>
  </si>
  <si>
    <t>大学英语二</t>
  </si>
  <si>
    <t>形势与政策</t>
  </si>
  <si>
    <t>就业指导概论</t>
  </si>
  <si>
    <t>有机化学</t>
  </si>
  <si>
    <t>临床诊断学</t>
  </si>
  <si>
    <t>手术学基础</t>
  </si>
  <si>
    <t>外科学</t>
  </si>
  <si>
    <t>流行病学</t>
  </si>
  <si>
    <t>中国近现代史纲要</t>
  </si>
  <si>
    <t>医学统计学</t>
  </si>
  <si>
    <t>生物化学实验</t>
  </si>
  <si>
    <t>医学心理学</t>
  </si>
  <si>
    <t>生理学</t>
  </si>
  <si>
    <t>生物化学</t>
  </si>
  <si>
    <t>传染病学</t>
  </si>
  <si>
    <t>课程绩点</t>
  </si>
  <si>
    <t>学分绩点</t>
  </si>
  <si>
    <t>学分</t>
  </si>
  <si>
    <t>成绩</t>
  </si>
  <si>
    <t>西方哲学史</t>
  </si>
  <si>
    <t>中外音乐欣赏</t>
  </si>
  <si>
    <t>中西文化比较</t>
  </si>
  <si>
    <t>口腔医学导论</t>
  </si>
  <si>
    <t>局部解剖学</t>
  </si>
  <si>
    <t>毒物漫谈</t>
  </si>
  <si>
    <t>体育三</t>
  </si>
  <si>
    <t>围棋入门教程</t>
  </si>
  <si>
    <t>神经生物学--探索脑的奥秘</t>
  </si>
  <si>
    <t>医学影像学</t>
  </si>
  <si>
    <t>中医皮肤美容学</t>
  </si>
  <si>
    <t>口腔解剖生理学</t>
  </si>
  <si>
    <t>口腔生物学</t>
  </si>
  <si>
    <t>医学伦理学</t>
  </si>
  <si>
    <t>皮肤性病学</t>
  </si>
  <si>
    <t>眼科学</t>
  </si>
  <si>
    <t>口腔组织病理学</t>
  </si>
  <si>
    <t>医患沟通学</t>
  </si>
  <si>
    <t>口腔颌面影像诊断学</t>
  </si>
  <si>
    <t>口腔预防医学</t>
  </si>
  <si>
    <t>口腔正畸学</t>
  </si>
  <si>
    <t>口腔颌面外科学</t>
  </si>
  <si>
    <t>牙周粘膜病学</t>
  </si>
  <si>
    <t>牙体牙髓病学</t>
  </si>
  <si>
    <t>口腔材料学</t>
  </si>
  <si>
    <t>老年口腔医学</t>
  </si>
  <si>
    <t>儿童口腔医学</t>
  </si>
  <si>
    <t>口腔修复学</t>
  </si>
  <si>
    <t>口腔种植学</t>
  </si>
  <si>
    <t>6</t>
  </si>
  <si>
    <t>平均学分绩点（5分制）</t>
  </si>
  <si>
    <t>GPA（4分制）</t>
  </si>
  <si>
    <t>学分成绩</t>
  </si>
  <si>
    <t>须知：1、把所有课程信息复制到下面区域，学分、成绩区域空格设置为数字格式。（不超过100门，黄、绿色区域勿动）</t>
  </si>
  <si>
    <t>2、公共选修课学分清零</t>
  </si>
  <si>
    <t>4、确定重修课程，提出返校重修申请。</t>
  </si>
  <si>
    <t>3、调整拟重修的课程分数（学分高的变化明显），查阅绿色底纹区平均学分绩点变化，超过预想值0.5为好。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</si>
</sst>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55"/>
      </right>
      <top style="double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23"/>
      </bottom>
    </border>
    <border>
      <left>
        <color indexed="63"/>
      </left>
      <right style="double">
        <color indexed="22"/>
      </right>
      <top style="double">
        <color indexed="55"/>
      </top>
      <bottom style="thin">
        <color indexed="23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thin">
        <color indexed="22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2"/>
      </right>
      <top style="thin">
        <color indexed="22"/>
      </top>
      <bottom style="double">
        <color indexed="2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49" fontId="3" fillId="33" borderId="0" xfId="0" applyNumberFormat="1" applyFont="1" applyFill="1" applyBorder="1" applyAlignment="1">
      <alignment vertical="center" wrapText="1"/>
    </xf>
    <xf numFmtId="177" fontId="0" fillId="33" borderId="0" xfId="0" applyNumberFormat="1" applyFill="1" applyAlignment="1">
      <alignment vertical="center"/>
    </xf>
    <xf numFmtId="49" fontId="4" fillId="0" borderId="15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left" vertical="center" shrinkToFit="1"/>
    </xf>
    <xf numFmtId="0" fontId="0" fillId="34" borderId="19" xfId="0" applyFont="1" applyFill="1" applyBorder="1" applyAlignment="1">
      <alignment vertical="center"/>
    </xf>
    <xf numFmtId="49" fontId="0" fillId="34" borderId="19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3" borderId="0" xfId="0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49" fontId="3" fillId="34" borderId="19" xfId="0" applyNumberFormat="1" applyFont="1" applyFill="1" applyBorder="1" applyAlignment="1">
      <alignment vertical="center" wrapText="1"/>
    </xf>
    <xf numFmtId="49" fontId="0" fillId="34" borderId="19" xfId="0" applyNumberFormat="1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" sqref="H15"/>
    </sheetView>
  </sheetViews>
  <sheetFormatPr defaultColWidth="9.140625" defaultRowHeight="15"/>
  <cols>
    <col min="1" max="1" width="14.28125" style="0" customWidth="1"/>
    <col min="5" max="5" width="11.7109375" style="0" customWidth="1"/>
    <col min="6" max="6" width="10.57421875" style="0" customWidth="1"/>
    <col min="7" max="7" width="13.421875" style="0" customWidth="1"/>
    <col min="8" max="8" width="20.8515625" style="0" customWidth="1"/>
    <col min="9" max="9" width="12.7109375" style="0" customWidth="1"/>
  </cols>
  <sheetData>
    <row r="1" ht="14.25">
      <c r="A1" s="23" t="s">
        <v>87</v>
      </c>
    </row>
    <row r="2" ht="14.25">
      <c r="A2" s="23" t="s">
        <v>88</v>
      </c>
    </row>
    <row r="3" ht="14.25">
      <c r="A3" s="23" t="s">
        <v>90</v>
      </c>
    </row>
    <row r="4" spans="1:9" ht="20.25" customHeight="1">
      <c r="A4" s="22" t="s">
        <v>89</v>
      </c>
      <c r="B4" s="8"/>
      <c r="C4" s="8"/>
      <c r="D4" s="8"/>
      <c r="E4" s="8"/>
      <c r="F4" s="8"/>
      <c r="G4" s="8"/>
      <c r="H4" s="8"/>
      <c r="I4" s="8"/>
    </row>
    <row r="5" spans="1:9" ht="15" customHeight="1">
      <c r="A5" s="9"/>
      <c r="B5" s="9"/>
      <c r="C5" s="9"/>
      <c r="D5" s="9"/>
      <c r="E5" s="9"/>
      <c r="F5" s="9"/>
      <c r="G5" s="9"/>
      <c r="H5" s="20" t="s">
        <v>84</v>
      </c>
      <c r="I5" s="27" t="s">
        <v>85</v>
      </c>
    </row>
    <row r="6" spans="1:9" ht="15" thickBot="1">
      <c r="A6" s="9"/>
      <c r="B6" s="9"/>
      <c r="C6" s="9"/>
      <c r="D6" s="9"/>
      <c r="E6" s="9"/>
      <c r="F6" s="9"/>
      <c r="G6" s="9"/>
      <c r="H6" s="21">
        <f>SUM(F8:F123)/SUM(C8:C123)</f>
        <v>2.198877284595301</v>
      </c>
      <c r="I6" s="28">
        <f>(SUM(G8:G123)/SUM(C8:C123))/25</f>
        <v>2.9422140992167103</v>
      </c>
    </row>
    <row r="7" spans="1:8" ht="15" thickTop="1">
      <c r="A7" s="3" t="s">
        <v>0</v>
      </c>
      <c r="B7" s="4" t="s">
        <v>1</v>
      </c>
      <c r="C7" s="4" t="s">
        <v>52</v>
      </c>
      <c r="D7" s="5" t="s">
        <v>53</v>
      </c>
      <c r="E7" s="11" t="s">
        <v>50</v>
      </c>
      <c r="F7" s="11" t="s">
        <v>51</v>
      </c>
      <c r="G7" s="24" t="s">
        <v>86</v>
      </c>
      <c r="H7" s="10"/>
    </row>
    <row r="8" spans="1:9" s="6" customFormat="1" ht="14.25">
      <c r="A8" s="1" t="s">
        <v>9</v>
      </c>
      <c r="B8" s="2" t="s">
        <v>2</v>
      </c>
      <c r="C8" s="2">
        <v>3</v>
      </c>
      <c r="D8" s="13">
        <v>55.5</v>
      </c>
      <c r="E8" s="12">
        <f aca="true" t="shared" si="0" ref="E8:E39">(D8-50)/10</f>
        <v>0.55</v>
      </c>
      <c r="F8" s="12">
        <f aca="true" t="shared" si="1" ref="F8:F39">C8*E8</f>
        <v>1.6500000000000001</v>
      </c>
      <c r="G8" s="25">
        <f>D8*C8</f>
        <v>166.5</v>
      </c>
      <c r="H8"/>
      <c r="I8"/>
    </row>
    <row r="9" spans="1:7" ht="14.25">
      <c r="A9" s="14" t="s">
        <v>29</v>
      </c>
      <c r="B9" s="15" t="s">
        <v>2</v>
      </c>
      <c r="C9" s="15">
        <v>6.5</v>
      </c>
      <c r="D9" s="16">
        <v>60</v>
      </c>
      <c r="E9" s="12">
        <f t="shared" si="0"/>
        <v>1</v>
      </c>
      <c r="F9" s="12">
        <f t="shared" si="1"/>
        <v>6.5</v>
      </c>
      <c r="G9" s="25">
        <f>D9*C9</f>
        <v>390</v>
      </c>
    </row>
    <row r="10" spans="1:7" ht="14.25">
      <c r="A10" s="14" t="s">
        <v>20</v>
      </c>
      <c r="B10" s="15" t="s">
        <v>2</v>
      </c>
      <c r="C10" s="15">
        <v>6.5</v>
      </c>
      <c r="D10" s="16">
        <v>60</v>
      </c>
      <c r="E10" s="12">
        <f t="shared" si="0"/>
        <v>1</v>
      </c>
      <c r="F10" s="12">
        <f t="shared" si="1"/>
        <v>6.5</v>
      </c>
      <c r="G10" s="25">
        <f aca="true" t="shared" si="2" ref="G10:G72">D10*C10</f>
        <v>390</v>
      </c>
    </row>
    <row r="11" spans="1:7" ht="14.25">
      <c r="A11" s="14" t="s">
        <v>48</v>
      </c>
      <c r="B11" s="15" t="s">
        <v>2</v>
      </c>
      <c r="C11" s="15">
        <v>5</v>
      </c>
      <c r="D11" s="16">
        <v>60</v>
      </c>
      <c r="E11" s="12">
        <f t="shared" si="0"/>
        <v>1</v>
      </c>
      <c r="F11" s="12">
        <f t="shared" si="1"/>
        <v>5</v>
      </c>
      <c r="G11" s="25">
        <f>D11*C11</f>
        <v>300</v>
      </c>
    </row>
    <row r="12" spans="1:7" ht="14.25">
      <c r="A12" s="14" t="s">
        <v>22</v>
      </c>
      <c r="B12" s="15" t="s">
        <v>2</v>
      </c>
      <c r="C12" s="15">
        <v>4</v>
      </c>
      <c r="D12" s="16">
        <v>60</v>
      </c>
      <c r="E12" s="12">
        <f t="shared" si="0"/>
        <v>1</v>
      </c>
      <c r="F12" s="12">
        <f t="shared" si="1"/>
        <v>4</v>
      </c>
      <c r="G12" s="25">
        <f t="shared" si="2"/>
        <v>240</v>
      </c>
    </row>
    <row r="13" spans="1:7" ht="14.25">
      <c r="A13" s="14" t="s">
        <v>47</v>
      </c>
      <c r="B13" s="15" t="s">
        <v>2</v>
      </c>
      <c r="C13" s="15">
        <v>3.5</v>
      </c>
      <c r="D13" s="16">
        <v>60</v>
      </c>
      <c r="E13" s="12">
        <f t="shared" si="0"/>
        <v>1</v>
      </c>
      <c r="F13" s="12">
        <f t="shared" si="1"/>
        <v>3.5</v>
      </c>
      <c r="G13" s="25">
        <f t="shared" si="2"/>
        <v>210</v>
      </c>
    </row>
    <row r="14" spans="1:7" ht="14.25">
      <c r="A14" s="14" t="s">
        <v>24</v>
      </c>
      <c r="B14" s="15" t="s">
        <v>4</v>
      </c>
      <c r="C14" s="15">
        <v>3.5</v>
      </c>
      <c r="D14" s="16">
        <v>60</v>
      </c>
      <c r="E14" s="12">
        <f t="shared" si="0"/>
        <v>1</v>
      </c>
      <c r="F14" s="12">
        <f t="shared" si="1"/>
        <v>3.5</v>
      </c>
      <c r="G14" s="25">
        <f t="shared" si="2"/>
        <v>210</v>
      </c>
    </row>
    <row r="15" spans="1:7" ht="14.25">
      <c r="A15" s="14" t="s">
        <v>12</v>
      </c>
      <c r="B15" s="15" t="s">
        <v>4</v>
      </c>
      <c r="C15" s="15">
        <v>3</v>
      </c>
      <c r="D15" s="16">
        <v>60</v>
      </c>
      <c r="E15" s="12">
        <f t="shared" si="0"/>
        <v>1</v>
      </c>
      <c r="F15" s="12">
        <f t="shared" si="1"/>
        <v>3</v>
      </c>
      <c r="G15" s="25">
        <f t="shared" si="2"/>
        <v>180</v>
      </c>
    </row>
    <row r="16" spans="1:7" ht="14.25">
      <c r="A16" s="14" t="s">
        <v>70</v>
      </c>
      <c r="B16" s="15" t="s">
        <v>2</v>
      </c>
      <c r="C16" s="15">
        <v>3</v>
      </c>
      <c r="D16" s="16">
        <v>60</v>
      </c>
      <c r="E16" s="12">
        <f t="shared" si="0"/>
        <v>1</v>
      </c>
      <c r="F16" s="12">
        <f t="shared" si="1"/>
        <v>3</v>
      </c>
      <c r="G16" s="25">
        <f t="shared" si="2"/>
        <v>180</v>
      </c>
    </row>
    <row r="17" spans="1:7" ht="14.25">
      <c r="A17" s="14" t="s">
        <v>69</v>
      </c>
      <c r="B17" s="15" t="s">
        <v>4</v>
      </c>
      <c r="C17" s="15">
        <v>2</v>
      </c>
      <c r="D17" s="16">
        <v>60</v>
      </c>
      <c r="E17" s="12">
        <f t="shared" si="0"/>
        <v>1</v>
      </c>
      <c r="F17" s="12">
        <f t="shared" si="1"/>
        <v>2</v>
      </c>
      <c r="G17" s="25">
        <f>D17*C17</f>
        <v>120</v>
      </c>
    </row>
    <row r="18" spans="1:7" ht="14.25">
      <c r="A18" s="14" t="s">
        <v>15</v>
      </c>
      <c r="B18" s="15" t="s">
        <v>2</v>
      </c>
      <c r="C18" s="15">
        <v>1.5</v>
      </c>
      <c r="D18" s="16">
        <v>60</v>
      </c>
      <c r="E18" s="12">
        <f t="shared" si="0"/>
        <v>1</v>
      </c>
      <c r="F18" s="12">
        <f t="shared" si="1"/>
        <v>1.5</v>
      </c>
      <c r="G18" s="25">
        <f>D18*C18</f>
        <v>90</v>
      </c>
    </row>
    <row r="19" spans="1:7" ht="14.25">
      <c r="A19" s="14" t="s">
        <v>28</v>
      </c>
      <c r="B19" s="15" t="s">
        <v>2</v>
      </c>
      <c r="C19" s="15">
        <v>1</v>
      </c>
      <c r="D19" s="16">
        <v>60</v>
      </c>
      <c r="E19" s="12">
        <f t="shared" si="0"/>
        <v>1</v>
      </c>
      <c r="F19" s="12">
        <f t="shared" si="1"/>
        <v>1</v>
      </c>
      <c r="G19" s="25">
        <f t="shared" si="2"/>
        <v>60</v>
      </c>
    </row>
    <row r="20" spans="1:7" ht="14.25">
      <c r="A20" s="1" t="s">
        <v>13</v>
      </c>
      <c r="B20" s="2" t="s">
        <v>2</v>
      </c>
      <c r="C20" s="2">
        <v>2.5</v>
      </c>
      <c r="D20" s="13">
        <v>60.4</v>
      </c>
      <c r="E20" s="12">
        <f t="shared" si="0"/>
        <v>1.0399999999999998</v>
      </c>
      <c r="F20" s="12">
        <f t="shared" si="1"/>
        <v>2.5999999999999996</v>
      </c>
      <c r="G20" s="25">
        <f t="shared" si="2"/>
        <v>151</v>
      </c>
    </row>
    <row r="21" spans="1:7" ht="14.25">
      <c r="A21" s="14" t="s">
        <v>79</v>
      </c>
      <c r="B21" s="15" t="s">
        <v>2</v>
      </c>
      <c r="C21" s="15">
        <v>1</v>
      </c>
      <c r="D21" s="16">
        <v>60.5</v>
      </c>
      <c r="E21" s="12">
        <f t="shared" si="0"/>
        <v>1.05</v>
      </c>
      <c r="F21" s="12">
        <f t="shared" si="1"/>
        <v>1.05</v>
      </c>
      <c r="G21" s="25">
        <f t="shared" si="2"/>
        <v>60.5</v>
      </c>
    </row>
    <row r="22" spans="1:7" ht="14.25">
      <c r="A22" s="14" t="s">
        <v>72</v>
      </c>
      <c r="B22" s="15" t="s">
        <v>2</v>
      </c>
      <c r="C22" s="15">
        <v>1.5</v>
      </c>
      <c r="D22" s="16">
        <v>61</v>
      </c>
      <c r="E22" s="12">
        <f t="shared" si="0"/>
        <v>1.1</v>
      </c>
      <c r="F22" s="12">
        <f t="shared" si="1"/>
        <v>1.6500000000000001</v>
      </c>
      <c r="G22" s="25">
        <f t="shared" si="2"/>
        <v>91.5</v>
      </c>
    </row>
    <row r="23" spans="1:7" ht="14.25">
      <c r="A23" s="14" t="s">
        <v>77</v>
      </c>
      <c r="B23" s="15" t="s">
        <v>2</v>
      </c>
      <c r="C23" s="15">
        <v>3.5</v>
      </c>
      <c r="D23" s="16">
        <v>61.5</v>
      </c>
      <c r="E23" s="12">
        <f t="shared" si="0"/>
        <v>1.15</v>
      </c>
      <c r="F23" s="12">
        <f t="shared" si="1"/>
        <v>4.0249999999999995</v>
      </c>
      <c r="G23" s="25">
        <f t="shared" si="2"/>
        <v>215.25</v>
      </c>
    </row>
    <row r="24" spans="1:9" ht="14.25">
      <c r="A24" s="1" t="s">
        <v>14</v>
      </c>
      <c r="B24" s="2" t="s">
        <v>2</v>
      </c>
      <c r="C24" s="15" t="s">
        <v>83</v>
      </c>
      <c r="D24" s="13">
        <v>63</v>
      </c>
      <c r="E24" s="12">
        <f t="shared" si="0"/>
        <v>1.3</v>
      </c>
      <c r="F24" s="12">
        <f t="shared" si="1"/>
        <v>7.800000000000001</v>
      </c>
      <c r="G24" s="25">
        <f>D24*C24</f>
        <v>378</v>
      </c>
      <c r="H24" s="6"/>
      <c r="I24" s="6"/>
    </row>
    <row r="25" spans="1:7" ht="14.25">
      <c r="A25" s="1" t="s">
        <v>3</v>
      </c>
      <c r="B25" s="2" t="s">
        <v>2</v>
      </c>
      <c r="C25" s="2">
        <v>3.5</v>
      </c>
      <c r="D25" s="13">
        <v>63.4</v>
      </c>
      <c r="E25" s="12">
        <f t="shared" si="0"/>
        <v>1.3399999999999999</v>
      </c>
      <c r="F25" s="12">
        <f t="shared" si="1"/>
        <v>4.6899999999999995</v>
      </c>
      <c r="G25" s="25">
        <f>D25*C25</f>
        <v>221.9</v>
      </c>
    </row>
    <row r="26" spans="1:7" ht="14.25">
      <c r="A26" s="14" t="s">
        <v>76</v>
      </c>
      <c r="B26" s="15" t="s">
        <v>2</v>
      </c>
      <c r="C26" s="15">
        <v>3.5</v>
      </c>
      <c r="D26" s="16">
        <v>64</v>
      </c>
      <c r="E26" s="12">
        <f t="shared" si="0"/>
        <v>1.4</v>
      </c>
      <c r="F26" s="12">
        <f t="shared" si="1"/>
        <v>4.8999999999999995</v>
      </c>
      <c r="G26" s="25">
        <f t="shared" si="2"/>
        <v>224</v>
      </c>
    </row>
    <row r="27" spans="1:7" ht="14.25">
      <c r="A27" s="14" t="s">
        <v>68</v>
      </c>
      <c r="B27" s="15" t="s">
        <v>4</v>
      </c>
      <c r="C27" s="15">
        <v>1</v>
      </c>
      <c r="D27" s="16">
        <v>64</v>
      </c>
      <c r="E27" s="12">
        <f t="shared" si="0"/>
        <v>1.4</v>
      </c>
      <c r="F27" s="12">
        <f t="shared" si="1"/>
        <v>1.4</v>
      </c>
      <c r="G27" s="25">
        <f>D27*C27</f>
        <v>64</v>
      </c>
    </row>
    <row r="28" spans="1:7" ht="14.25">
      <c r="A28" s="14" t="s">
        <v>46</v>
      </c>
      <c r="B28" s="15" t="s">
        <v>4</v>
      </c>
      <c r="C28" s="15">
        <v>2</v>
      </c>
      <c r="D28" s="16">
        <v>65.6</v>
      </c>
      <c r="E28" s="12">
        <f t="shared" si="0"/>
        <v>1.5599999999999994</v>
      </c>
      <c r="F28" s="12">
        <f t="shared" si="1"/>
        <v>3.1199999999999988</v>
      </c>
      <c r="G28" s="25">
        <f t="shared" si="2"/>
        <v>131.2</v>
      </c>
    </row>
    <row r="29" spans="1:7" ht="14.25">
      <c r="A29" s="14" t="s">
        <v>41</v>
      </c>
      <c r="B29" s="15" t="s">
        <v>2</v>
      </c>
      <c r="C29" s="15">
        <v>4</v>
      </c>
      <c r="D29" s="16">
        <v>66</v>
      </c>
      <c r="E29" s="12">
        <f t="shared" si="0"/>
        <v>1.6</v>
      </c>
      <c r="F29" s="12">
        <f t="shared" si="1"/>
        <v>6.4</v>
      </c>
      <c r="G29" s="25">
        <f t="shared" si="2"/>
        <v>264</v>
      </c>
    </row>
    <row r="30" spans="1:7" ht="14.25">
      <c r="A30" s="14" t="s">
        <v>27</v>
      </c>
      <c r="B30" s="15" t="s">
        <v>2</v>
      </c>
      <c r="C30" s="15">
        <v>3</v>
      </c>
      <c r="D30" s="16">
        <v>66</v>
      </c>
      <c r="E30" s="12">
        <f t="shared" si="0"/>
        <v>1.6</v>
      </c>
      <c r="F30" s="12">
        <f t="shared" si="1"/>
        <v>4.800000000000001</v>
      </c>
      <c r="G30" s="25">
        <f>D30*C30</f>
        <v>198</v>
      </c>
    </row>
    <row r="31" spans="1:7" ht="14.25">
      <c r="A31" s="14" t="s">
        <v>42</v>
      </c>
      <c r="B31" s="15" t="s">
        <v>2</v>
      </c>
      <c r="C31" s="15">
        <v>2.5</v>
      </c>
      <c r="D31" s="16">
        <v>66</v>
      </c>
      <c r="E31" s="12">
        <f t="shared" si="0"/>
        <v>1.6</v>
      </c>
      <c r="F31" s="12">
        <f t="shared" si="1"/>
        <v>4</v>
      </c>
      <c r="G31" s="25">
        <f t="shared" si="2"/>
        <v>165</v>
      </c>
    </row>
    <row r="32" spans="1:7" ht="15" thickBot="1">
      <c r="A32" s="17" t="s">
        <v>63</v>
      </c>
      <c r="B32" s="18" t="s">
        <v>2</v>
      </c>
      <c r="C32" s="18">
        <v>2</v>
      </c>
      <c r="D32" s="19">
        <v>66</v>
      </c>
      <c r="E32" s="12">
        <f t="shared" si="0"/>
        <v>1.6</v>
      </c>
      <c r="F32" s="12">
        <f t="shared" si="1"/>
        <v>3.2</v>
      </c>
      <c r="G32" s="25">
        <f t="shared" si="2"/>
        <v>132</v>
      </c>
    </row>
    <row r="33" spans="1:7" ht="15" thickTop="1">
      <c r="A33" s="14" t="s">
        <v>71</v>
      </c>
      <c r="B33" s="15" t="s">
        <v>2</v>
      </c>
      <c r="C33" s="15">
        <v>2</v>
      </c>
      <c r="D33" s="16">
        <v>66</v>
      </c>
      <c r="E33" s="12">
        <f t="shared" si="0"/>
        <v>1.6</v>
      </c>
      <c r="F33" s="12">
        <f t="shared" si="1"/>
        <v>3.2</v>
      </c>
      <c r="G33" s="25">
        <f>D33*C33</f>
        <v>132</v>
      </c>
    </row>
    <row r="34" spans="1:7" ht="14.25">
      <c r="A34" s="1" t="s">
        <v>21</v>
      </c>
      <c r="B34" s="2" t="s">
        <v>2</v>
      </c>
      <c r="C34" s="2">
        <v>3.5</v>
      </c>
      <c r="D34" s="13">
        <v>68.2</v>
      </c>
      <c r="E34" s="12">
        <f t="shared" si="0"/>
        <v>1.8200000000000003</v>
      </c>
      <c r="F34" s="12">
        <f t="shared" si="1"/>
        <v>6.370000000000001</v>
      </c>
      <c r="G34" s="25">
        <f t="shared" si="2"/>
        <v>238.70000000000002</v>
      </c>
    </row>
    <row r="35" spans="1:7" ht="14.25">
      <c r="A35" s="14" t="s">
        <v>33</v>
      </c>
      <c r="B35" s="15" t="s">
        <v>4</v>
      </c>
      <c r="C35" s="15">
        <v>1.5</v>
      </c>
      <c r="D35" s="16">
        <v>69</v>
      </c>
      <c r="E35" s="12">
        <f t="shared" si="0"/>
        <v>1.9</v>
      </c>
      <c r="F35" s="12">
        <f t="shared" si="1"/>
        <v>2.8499999999999996</v>
      </c>
      <c r="G35" s="25">
        <f t="shared" si="2"/>
        <v>103.5</v>
      </c>
    </row>
    <row r="36" spans="1:7" ht="14.25">
      <c r="A36" s="14" t="s">
        <v>39</v>
      </c>
      <c r="B36" s="15" t="s">
        <v>2</v>
      </c>
      <c r="C36" s="15">
        <v>3.5</v>
      </c>
      <c r="D36" s="16">
        <v>69.5</v>
      </c>
      <c r="E36" s="12">
        <f t="shared" si="0"/>
        <v>1.95</v>
      </c>
      <c r="F36" s="12">
        <f t="shared" si="1"/>
        <v>6.825</v>
      </c>
      <c r="G36" s="25">
        <f t="shared" si="2"/>
        <v>243.25</v>
      </c>
    </row>
    <row r="37" spans="1:7" ht="14.25">
      <c r="A37" s="14" t="s">
        <v>58</v>
      </c>
      <c r="B37" s="15" t="s">
        <v>2</v>
      </c>
      <c r="C37" s="15">
        <v>1.5</v>
      </c>
      <c r="D37" s="16">
        <v>69.6</v>
      </c>
      <c r="E37" s="12">
        <f t="shared" si="0"/>
        <v>1.9599999999999995</v>
      </c>
      <c r="F37" s="12">
        <f t="shared" si="1"/>
        <v>2.9399999999999995</v>
      </c>
      <c r="G37" s="25">
        <f t="shared" si="2"/>
        <v>104.39999999999999</v>
      </c>
    </row>
    <row r="38" spans="1:7" ht="14.25">
      <c r="A38" s="14" t="s">
        <v>80</v>
      </c>
      <c r="B38" s="15" t="s">
        <v>2</v>
      </c>
      <c r="C38" s="15">
        <v>1.5</v>
      </c>
      <c r="D38" s="16">
        <v>70.1</v>
      </c>
      <c r="E38" s="12">
        <f t="shared" si="0"/>
        <v>2.0099999999999993</v>
      </c>
      <c r="F38" s="12">
        <f t="shared" si="1"/>
        <v>3.014999999999999</v>
      </c>
      <c r="G38" s="25">
        <f t="shared" si="2"/>
        <v>105.14999999999999</v>
      </c>
    </row>
    <row r="39" spans="1:7" ht="14.25">
      <c r="A39" s="14" t="s">
        <v>78</v>
      </c>
      <c r="B39" s="15" t="s">
        <v>2</v>
      </c>
      <c r="C39" s="15">
        <v>1.5</v>
      </c>
      <c r="D39" s="16">
        <v>70.3</v>
      </c>
      <c r="E39" s="12">
        <f t="shared" si="0"/>
        <v>2.03</v>
      </c>
      <c r="F39" s="12">
        <f t="shared" si="1"/>
        <v>3.045</v>
      </c>
      <c r="G39" s="25">
        <f t="shared" si="2"/>
        <v>105.44999999999999</v>
      </c>
    </row>
    <row r="40" spans="1:7" ht="14.25">
      <c r="A40" s="14" t="s">
        <v>81</v>
      </c>
      <c r="B40" s="15" t="s">
        <v>2</v>
      </c>
      <c r="C40" s="15">
        <v>7.5</v>
      </c>
      <c r="D40" s="16">
        <v>70.4</v>
      </c>
      <c r="E40" s="12">
        <f aca="true" t="shared" si="3" ref="E40:E71">(D40-50)/10</f>
        <v>2.0400000000000005</v>
      </c>
      <c r="F40" s="12">
        <f aca="true" t="shared" si="4" ref="F40:F71">C40*E40</f>
        <v>15.300000000000004</v>
      </c>
      <c r="G40" s="25">
        <f t="shared" si="2"/>
        <v>528</v>
      </c>
    </row>
    <row r="41" spans="1:7" ht="14.25">
      <c r="A41" s="14" t="s">
        <v>49</v>
      </c>
      <c r="B41" s="15" t="s">
        <v>2</v>
      </c>
      <c r="C41" s="15">
        <v>3</v>
      </c>
      <c r="D41" s="16">
        <v>70.5</v>
      </c>
      <c r="E41" s="12">
        <f t="shared" si="3"/>
        <v>2.05</v>
      </c>
      <c r="F41" s="12">
        <f t="shared" si="4"/>
        <v>6.1499999999999995</v>
      </c>
      <c r="G41" s="25">
        <f t="shared" si="2"/>
        <v>211.5</v>
      </c>
    </row>
    <row r="42" spans="1:7" ht="14.25">
      <c r="A42" s="14" t="s">
        <v>5</v>
      </c>
      <c r="B42" s="15" t="s">
        <v>4</v>
      </c>
      <c r="C42" s="15">
        <v>1.5</v>
      </c>
      <c r="D42" s="16">
        <v>71</v>
      </c>
      <c r="E42" s="12">
        <f t="shared" si="3"/>
        <v>2.1</v>
      </c>
      <c r="F42" s="12">
        <f t="shared" si="4"/>
        <v>3.1500000000000004</v>
      </c>
      <c r="G42" s="25">
        <f t="shared" si="2"/>
        <v>106.5</v>
      </c>
    </row>
    <row r="43" spans="1:7" ht="14.25">
      <c r="A43" s="14" t="s">
        <v>17</v>
      </c>
      <c r="B43" s="15" t="s">
        <v>2</v>
      </c>
      <c r="C43" s="15">
        <v>4</v>
      </c>
      <c r="D43" s="16">
        <v>71.7</v>
      </c>
      <c r="E43" s="12">
        <f t="shared" si="3"/>
        <v>2.1700000000000004</v>
      </c>
      <c r="F43" s="12">
        <f t="shared" si="4"/>
        <v>8.680000000000001</v>
      </c>
      <c r="G43" s="25">
        <f t="shared" si="2"/>
        <v>286.8</v>
      </c>
    </row>
    <row r="44" spans="1:7" ht="14.25">
      <c r="A44" s="14" t="s">
        <v>31</v>
      </c>
      <c r="B44" s="15" t="s">
        <v>2</v>
      </c>
      <c r="C44" s="15">
        <v>3</v>
      </c>
      <c r="D44" s="16">
        <v>71.8</v>
      </c>
      <c r="E44" s="12">
        <f t="shared" si="3"/>
        <v>2.1799999999999997</v>
      </c>
      <c r="F44" s="12">
        <f t="shared" si="4"/>
        <v>6.539999999999999</v>
      </c>
      <c r="G44" s="25">
        <f t="shared" si="2"/>
        <v>215.39999999999998</v>
      </c>
    </row>
    <row r="45" spans="1:7" ht="14.25">
      <c r="A45" s="14" t="s">
        <v>64</v>
      </c>
      <c r="B45" s="15" t="s">
        <v>4</v>
      </c>
      <c r="C45" s="15">
        <v>2</v>
      </c>
      <c r="D45" s="16">
        <v>72</v>
      </c>
      <c r="E45" s="12">
        <f t="shared" si="3"/>
        <v>2.2</v>
      </c>
      <c r="F45" s="12">
        <f t="shared" si="4"/>
        <v>4.4</v>
      </c>
      <c r="G45" s="25">
        <f t="shared" si="2"/>
        <v>144</v>
      </c>
    </row>
    <row r="46" spans="1:7" ht="14.25">
      <c r="A46" s="14" t="s">
        <v>10</v>
      </c>
      <c r="B46" s="15" t="s">
        <v>2</v>
      </c>
      <c r="C46" s="15">
        <v>6</v>
      </c>
      <c r="D46" s="16">
        <v>72.8</v>
      </c>
      <c r="E46" s="12">
        <f t="shared" si="3"/>
        <v>2.28</v>
      </c>
      <c r="F46" s="12">
        <f t="shared" si="4"/>
        <v>13.68</v>
      </c>
      <c r="G46" s="25">
        <f t="shared" si="2"/>
        <v>436.79999999999995</v>
      </c>
    </row>
    <row r="47" spans="1:7" ht="14.25">
      <c r="A47" s="14" t="s">
        <v>7</v>
      </c>
      <c r="B47" s="15" t="s">
        <v>2</v>
      </c>
      <c r="C47" s="15">
        <v>3</v>
      </c>
      <c r="D47" s="16">
        <v>73</v>
      </c>
      <c r="E47" s="12">
        <f t="shared" si="3"/>
        <v>2.3</v>
      </c>
      <c r="F47" s="12">
        <f t="shared" si="4"/>
        <v>6.8999999999999995</v>
      </c>
      <c r="G47" s="25">
        <f t="shared" si="2"/>
        <v>219</v>
      </c>
    </row>
    <row r="48" spans="1:7" ht="14.25">
      <c r="A48" s="14" t="s">
        <v>35</v>
      </c>
      <c r="B48" s="15" t="s">
        <v>2</v>
      </c>
      <c r="C48" s="15">
        <v>4</v>
      </c>
      <c r="D48" s="16">
        <v>74</v>
      </c>
      <c r="E48" s="12">
        <f t="shared" si="3"/>
        <v>2.4</v>
      </c>
      <c r="F48" s="12">
        <f t="shared" si="4"/>
        <v>9.6</v>
      </c>
      <c r="G48" s="25">
        <f t="shared" si="2"/>
        <v>296</v>
      </c>
    </row>
    <row r="49" spans="1:7" ht="14.25">
      <c r="A49" s="14" t="s">
        <v>67</v>
      </c>
      <c r="B49" s="15" t="s">
        <v>2</v>
      </c>
      <c r="C49" s="15">
        <v>2</v>
      </c>
      <c r="D49" s="16">
        <v>74.5</v>
      </c>
      <c r="E49" s="12">
        <f t="shared" si="3"/>
        <v>2.45</v>
      </c>
      <c r="F49" s="12">
        <f t="shared" si="4"/>
        <v>4.9</v>
      </c>
      <c r="G49" s="25">
        <f t="shared" si="2"/>
        <v>149</v>
      </c>
    </row>
    <row r="50" spans="1:7" ht="14.25">
      <c r="A50" s="14" t="s">
        <v>44</v>
      </c>
      <c r="B50" s="15" t="s">
        <v>2</v>
      </c>
      <c r="C50" s="15">
        <v>3</v>
      </c>
      <c r="D50" s="16">
        <v>75</v>
      </c>
      <c r="E50" s="12">
        <f t="shared" si="3"/>
        <v>2.5</v>
      </c>
      <c r="F50" s="12">
        <f t="shared" si="4"/>
        <v>7.5</v>
      </c>
      <c r="G50" s="25">
        <f t="shared" si="2"/>
        <v>225</v>
      </c>
    </row>
    <row r="51" spans="1:7" ht="14.25">
      <c r="A51" s="14" t="s">
        <v>34</v>
      </c>
      <c r="B51" s="15" t="s">
        <v>4</v>
      </c>
      <c r="C51" s="15">
        <v>2</v>
      </c>
      <c r="D51" s="16">
        <v>75.4</v>
      </c>
      <c r="E51" s="12">
        <f t="shared" si="3"/>
        <v>2.5400000000000005</v>
      </c>
      <c r="F51" s="12">
        <f t="shared" si="4"/>
        <v>5.080000000000001</v>
      </c>
      <c r="G51" s="25">
        <f t="shared" si="2"/>
        <v>150.8</v>
      </c>
    </row>
    <row r="52" spans="1:7" ht="14.25">
      <c r="A52" s="14" t="s">
        <v>74</v>
      </c>
      <c r="B52" s="15" t="s">
        <v>2</v>
      </c>
      <c r="C52" s="15">
        <v>2</v>
      </c>
      <c r="D52" s="16">
        <v>76</v>
      </c>
      <c r="E52" s="12">
        <f t="shared" si="3"/>
        <v>2.6</v>
      </c>
      <c r="F52" s="12">
        <f t="shared" si="4"/>
        <v>5.2</v>
      </c>
      <c r="G52" s="25">
        <f t="shared" si="2"/>
        <v>152</v>
      </c>
    </row>
    <row r="53" spans="1:7" ht="14.25">
      <c r="A53" s="14" t="s">
        <v>19</v>
      </c>
      <c r="B53" s="15" t="s">
        <v>2</v>
      </c>
      <c r="C53" s="15">
        <v>3</v>
      </c>
      <c r="D53" s="16">
        <v>76.1</v>
      </c>
      <c r="E53" s="12">
        <f t="shared" si="3"/>
        <v>2.6099999999999994</v>
      </c>
      <c r="F53" s="12">
        <f t="shared" si="4"/>
        <v>7.829999999999998</v>
      </c>
      <c r="G53" s="25">
        <f t="shared" si="2"/>
        <v>228.29999999999998</v>
      </c>
    </row>
    <row r="54" spans="1:7" ht="14.25">
      <c r="A54" s="14" t="s">
        <v>8</v>
      </c>
      <c r="B54" s="15" t="s">
        <v>2</v>
      </c>
      <c r="C54" s="15">
        <v>2</v>
      </c>
      <c r="D54" s="16">
        <v>76.5</v>
      </c>
      <c r="E54" s="12">
        <f t="shared" si="3"/>
        <v>2.65</v>
      </c>
      <c r="F54" s="12">
        <f t="shared" si="4"/>
        <v>5.3</v>
      </c>
      <c r="G54" s="25">
        <f t="shared" si="2"/>
        <v>153</v>
      </c>
    </row>
    <row r="55" spans="1:7" ht="14.25">
      <c r="A55" s="14" t="s">
        <v>73</v>
      </c>
      <c r="B55" s="15" t="s">
        <v>2</v>
      </c>
      <c r="C55" s="15">
        <v>1</v>
      </c>
      <c r="D55" s="16">
        <v>76.5</v>
      </c>
      <c r="E55" s="12">
        <f t="shared" si="3"/>
        <v>2.65</v>
      </c>
      <c r="F55" s="12">
        <f t="shared" si="4"/>
        <v>2.65</v>
      </c>
      <c r="G55" s="25">
        <f t="shared" si="2"/>
        <v>76.5</v>
      </c>
    </row>
    <row r="56" spans="1:7" ht="14.25">
      <c r="A56" s="14" t="s">
        <v>66</v>
      </c>
      <c r="B56" s="15" t="s">
        <v>2</v>
      </c>
      <c r="C56" s="15">
        <v>1.5</v>
      </c>
      <c r="D56" s="16">
        <v>76.9</v>
      </c>
      <c r="E56" s="12">
        <f t="shared" si="3"/>
        <v>2.6900000000000004</v>
      </c>
      <c r="F56" s="12">
        <f t="shared" si="4"/>
        <v>4.035</v>
      </c>
      <c r="G56" s="25">
        <f t="shared" si="2"/>
        <v>115.35000000000001</v>
      </c>
    </row>
    <row r="57" spans="1:7" ht="14.25">
      <c r="A57" s="14" t="s">
        <v>26</v>
      </c>
      <c r="B57" s="15" t="s">
        <v>2</v>
      </c>
      <c r="C57" s="15">
        <v>2.5</v>
      </c>
      <c r="D57" s="16">
        <v>77</v>
      </c>
      <c r="E57" s="12">
        <f t="shared" si="3"/>
        <v>2.7</v>
      </c>
      <c r="F57" s="12">
        <f t="shared" si="4"/>
        <v>6.75</v>
      </c>
      <c r="G57" s="25">
        <f t="shared" si="2"/>
        <v>192.5</v>
      </c>
    </row>
    <row r="58" spans="1:7" ht="14.25">
      <c r="A58" s="14" t="s">
        <v>43</v>
      </c>
      <c r="B58" s="15" t="s">
        <v>2</v>
      </c>
      <c r="C58" s="15">
        <v>2</v>
      </c>
      <c r="D58" s="16">
        <v>77.5</v>
      </c>
      <c r="E58" s="12">
        <f t="shared" si="3"/>
        <v>2.75</v>
      </c>
      <c r="F58" s="12">
        <f t="shared" si="4"/>
        <v>5.5</v>
      </c>
      <c r="G58" s="25">
        <f t="shared" si="2"/>
        <v>155</v>
      </c>
    </row>
    <row r="59" spans="1:7" ht="14.25">
      <c r="A59" s="14" t="s">
        <v>61</v>
      </c>
      <c r="B59" s="15" t="s">
        <v>4</v>
      </c>
      <c r="C59" s="15">
        <v>2</v>
      </c>
      <c r="D59" s="16">
        <v>80</v>
      </c>
      <c r="E59" s="12">
        <f t="shared" si="3"/>
        <v>3</v>
      </c>
      <c r="F59" s="12">
        <f t="shared" si="4"/>
        <v>6</v>
      </c>
      <c r="G59" s="25">
        <f t="shared" si="2"/>
        <v>160</v>
      </c>
    </row>
    <row r="60" spans="1:7" ht="14.25">
      <c r="A60" s="14" t="s">
        <v>62</v>
      </c>
      <c r="B60" s="15" t="s">
        <v>4</v>
      </c>
      <c r="C60" s="15">
        <v>2</v>
      </c>
      <c r="D60" s="16">
        <v>80</v>
      </c>
      <c r="E60" s="12">
        <f t="shared" si="3"/>
        <v>3</v>
      </c>
      <c r="F60" s="12">
        <f t="shared" si="4"/>
        <v>6</v>
      </c>
      <c r="G60" s="25">
        <f t="shared" si="2"/>
        <v>160</v>
      </c>
    </row>
    <row r="61" spans="1:7" ht="14.25">
      <c r="A61" s="1" t="s">
        <v>6</v>
      </c>
      <c r="B61" s="2" t="s">
        <v>2</v>
      </c>
      <c r="C61" s="2">
        <v>1.5</v>
      </c>
      <c r="D61" s="16">
        <v>80</v>
      </c>
      <c r="E61" s="12">
        <f t="shared" si="3"/>
        <v>3</v>
      </c>
      <c r="F61" s="12">
        <f t="shared" si="4"/>
        <v>4.5</v>
      </c>
      <c r="G61" s="25">
        <f t="shared" si="2"/>
        <v>120</v>
      </c>
    </row>
    <row r="62" spans="1:7" ht="14.25">
      <c r="A62" s="14" t="s">
        <v>75</v>
      </c>
      <c r="B62" s="15" t="s">
        <v>2</v>
      </c>
      <c r="C62" s="15">
        <v>8.5</v>
      </c>
      <c r="D62" s="16">
        <v>81.6</v>
      </c>
      <c r="E62" s="12">
        <f t="shared" si="3"/>
        <v>3.1599999999999993</v>
      </c>
      <c r="F62" s="12">
        <f t="shared" si="4"/>
        <v>26.859999999999992</v>
      </c>
      <c r="G62" s="25">
        <f t="shared" si="2"/>
        <v>693.5999999999999</v>
      </c>
    </row>
    <row r="63" spans="1:7" ht="14.25">
      <c r="A63" s="14" t="s">
        <v>82</v>
      </c>
      <c r="B63" s="15" t="s">
        <v>2</v>
      </c>
      <c r="C63" s="15">
        <v>1.5</v>
      </c>
      <c r="D63" s="16">
        <v>82</v>
      </c>
      <c r="E63" s="12">
        <f t="shared" si="3"/>
        <v>3.2</v>
      </c>
      <c r="F63" s="12">
        <f t="shared" si="4"/>
        <v>4.800000000000001</v>
      </c>
      <c r="G63" s="25">
        <f t="shared" si="2"/>
        <v>123</v>
      </c>
    </row>
    <row r="64" spans="1:7" ht="14.25">
      <c r="A64" s="14" t="s">
        <v>30</v>
      </c>
      <c r="B64" s="15" t="s">
        <v>2</v>
      </c>
      <c r="C64" s="15">
        <v>2.5</v>
      </c>
      <c r="D64" s="16">
        <v>82.2</v>
      </c>
      <c r="E64" s="12">
        <f t="shared" si="3"/>
        <v>3.22</v>
      </c>
      <c r="F64" s="12">
        <f t="shared" si="4"/>
        <v>8.05</v>
      </c>
      <c r="G64" s="25">
        <f t="shared" si="2"/>
        <v>205.5</v>
      </c>
    </row>
    <row r="65" spans="1:7" ht="14.25">
      <c r="A65" s="14" t="s">
        <v>37</v>
      </c>
      <c r="B65" s="15" t="s">
        <v>2</v>
      </c>
      <c r="C65" s="15">
        <v>1</v>
      </c>
      <c r="D65" s="16">
        <v>82.5</v>
      </c>
      <c r="E65" s="12">
        <f t="shared" si="3"/>
        <v>3.25</v>
      </c>
      <c r="F65" s="12">
        <f t="shared" si="4"/>
        <v>3.25</v>
      </c>
      <c r="G65" s="25">
        <f t="shared" si="2"/>
        <v>82.5</v>
      </c>
    </row>
    <row r="66" spans="1:7" ht="14.25">
      <c r="A66" s="14" t="s">
        <v>38</v>
      </c>
      <c r="B66" s="15" t="s">
        <v>2</v>
      </c>
      <c r="C66" s="15">
        <v>3.5</v>
      </c>
      <c r="D66" s="16">
        <v>83.6</v>
      </c>
      <c r="E66" s="12">
        <f t="shared" si="3"/>
        <v>3.3599999999999994</v>
      </c>
      <c r="F66" s="12">
        <f t="shared" si="4"/>
        <v>11.759999999999998</v>
      </c>
      <c r="G66" s="25">
        <f t="shared" si="2"/>
        <v>292.59999999999997</v>
      </c>
    </row>
    <row r="67" spans="1:7" ht="14.25">
      <c r="A67" s="14" t="s">
        <v>25</v>
      </c>
      <c r="B67" s="15" t="s">
        <v>2</v>
      </c>
      <c r="C67" s="15">
        <v>3</v>
      </c>
      <c r="D67" s="16">
        <v>84</v>
      </c>
      <c r="E67" s="12">
        <f t="shared" si="3"/>
        <v>3.4</v>
      </c>
      <c r="F67" s="12">
        <f t="shared" si="4"/>
        <v>10.2</v>
      </c>
      <c r="G67" s="25">
        <f t="shared" si="2"/>
        <v>252</v>
      </c>
    </row>
    <row r="68" spans="1:7" ht="14.25">
      <c r="A68" s="14" t="s">
        <v>55</v>
      </c>
      <c r="B68" s="15" t="s">
        <v>4</v>
      </c>
      <c r="C68" s="15">
        <v>2</v>
      </c>
      <c r="D68" s="16">
        <v>85</v>
      </c>
      <c r="E68" s="12">
        <f t="shared" si="3"/>
        <v>3.5</v>
      </c>
      <c r="F68" s="12">
        <f t="shared" si="4"/>
        <v>7</v>
      </c>
      <c r="G68" s="25">
        <f t="shared" si="2"/>
        <v>170</v>
      </c>
    </row>
    <row r="69" spans="1:7" ht="14.25">
      <c r="A69" s="14" t="s">
        <v>59</v>
      </c>
      <c r="B69" s="15" t="s">
        <v>4</v>
      </c>
      <c r="C69" s="15">
        <v>2</v>
      </c>
      <c r="D69" s="16">
        <v>85</v>
      </c>
      <c r="E69" s="12">
        <f t="shared" si="3"/>
        <v>3.5</v>
      </c>
      <c r="F69" s="12">
        <f t="shared" si="4"/>
        <v>7</v>
      </c>
      <c r="G69" s="25">
        <f t="shared" si="2"/>
        <v>170</v>
      </c>
    </row>
    <row r="70" spans="1:7" ht="14.25">
      <c r="A70" s="14" t="s">
        <v>36</v>
      </c>
      <c r="B70" s="15" t="s">
        <v>2</v>
      </c>
      <c r="C70" s="15">
        <v>2</v>
      </c>
      <c r="D70" s="16">
        <v>85</v>
      </c>
      <c r="E70" s="12">
        <f t="shared" si="3"/>
        <v>3.5</v>
      </c>
      <c r="F70" s="12">
        <f t="shared" si="4"/>
        <v>7</v>
      </c>
      <c r="G70" s="25">
        <f t="shared" si="2"/>
        <v>170</v>
      </c>
    </row>
    <row r="71" spans="1:7" ht="14.25">
      <c r="A71" s="14" t="s">
        <v>65</v>
      </c>
      <c r="B71" s="15" t="s">
        <v>2</v>
      </c>
      <c r="C71" s="15">
        <v>3</v>
      </c>
      <c r="D71" s="16">
        <v>85.8</v>
      </c>
      <c r="E71" s="12">
        <f t="shared" si="3"/>
        <v>3.5799999999999996</v>
      </c>
      <c r="F71" s="12">
        <f t="shared" si="4"/>
        <v>10.739999999999998</v>
      </c>
      <c r="G71" s="25">
        <f t="shared" si="2"/>
        <v>257.4</v>
      </c>
    </row>
    <row r="72" spans="1:7" ht="14.25">
      <c r="A72" s="14" t="s">
        <v>57</v>
      </c>
      <c r="B72" s="15" t="s">
        <v>2</v>
      </c>
      <c r="C72" s="15">
        <v>1</v>
      </c>
      <c r="D72" s="16">
        <v>86</v>
      </c>
      <c r="E72" s="12">
        <f>(D72-50)/10</f>
        <v>3.6</v>
      </c>
      <c r="F72" s="12">
        <f>C72*E72</f>
        <v>3.6</v>
      </c>
      <c r="G72" s="25">
        <f t="shared" si="2"/>
        <v>86</v>
      </c>
    </row>
    <row r="73" spans="1:7" ht="14.25">
      <c r="A73" s="14" t="s">
        <v>45</v>
      </c>
      <c r="B73" s="15" t="s">
        <v>2</v>
      </c>
      <c r="C73" s="15">
        <v>1</v>
      </c>
      <c r="D73" s="16">
        <v>86</v>
      </c>
      <c r="E73" s="12">
        <f>(D73-50)/10</f>
        <v>3.6</v>
      </c>
      <c r="F73" s="12">
        <f>C73*E73</f>
        <v>3.6</v>
      </c>
      <c r="G73" s="25">
        <f aca="true" t="shared" si="5" ref="G73:G82">D73*C73</f>
        <v>86</v>
      </c>
    </row>
    <row r="74" spans="1:7" ht="14.25">
      <c r="A74" s="14" t="s">
        <v>40</v>
      </c>
      <c r="B74" s="15" t="s">
        <v>4</v>
      </c>
      <c r="C74" s="15">
        <v>0.5</v>
      </c>
      <c r="D74" s="16">
        <v>86</v>
      </c>
      <c r="E74" s="12">
        <f>(D74-50)/10</f>
        <v>3.6</v>
      </c>
      <c r="F74" s="12">
        <f>C74*E74</f>
        <v>1.8</v>
      </c>
      <c r="G74" s="25">
        <f t="shared" si="5"/>
        <v>43</v>
      </c>
    </row>
    <row r="75" spans="1:7" ht="14.25">
      <c r="A75" s="1" t="s">
        <v>18</v>
      </c>
      <c r="B75" s="2" t="s">
        <v>2</v>
      </c>
      <c r="C75" s="2">
        <v>2</v>
      </c>
      <c r="D75" s="13">
        <v>89</v>
      </c>
      <c r="E75" s="12">
        <f>(D75-50)/10</f>
        <v>3.9</v>
      </c>
      <c r="F75" s="12">
        <f>C75*E75</f>
        <v>7.8</v>
      </c>
      <c r="G75" s="25">
        <f t="shared" si="5"/>
        <v>178</v>
      </c>
    </row>
    <row r="76" spans="1:7" ht="14.25">
      <c r="A76" s="14" t="s">
        <v>56</v>
      </c>
      <c r="B76" s="15" t="s">
        <v>4</v>
      </c>
      <c r="C76" s="15">
        <v>2</v>
      </c>
      <c r="D76" s="16">
        <v>90</v>
      </c>
      <c r="E76" s="12">
        <f>(D76-50)/10</f>
        <v>4</v>
      </c>
      <c r="F76" s="12">
        <f>C76*E76</f>
        <v>8</v>
      </c>
      <c r="G76" s="25">
        <f t="shared" si="5"/>
        <v>180</v>
      </c>
    </row>
    <row r="77" spans="1:7" ht="14.25">
      <c r="A77" s="1" t="s">
        <v>23</v>
      </c>
      <c r="B77" s="2" t="s">
        <v>2</v>
      </c>
      <c r="C77" s="2">
        <v>0.5</v>
      </c>
      <c r="D77" s="13">
        <v>90</v>
      </c>
      <c r="E77" s="12">
        <f>(D77-50)/10</f>
        <v>4</v>
      </c>
      <c r="F77" s="12">
        <f>C77*E77</f>
        <v>2</v>
      </c>
      <c r="G77" s="25">
        <f t="shared" si="5"/>
        <v>45</v>
      </c>
    </row>
    <row r="78" spans="1:7" ht="14.25">
      <c r="A78" s="14" t="s">
        <v>16</v>
      </c>
      <c r="B78" s="15" t="s">
        <v>2</v>
      </c>
      <c r="C78" s="15">
        <v>1</v>
      </c>
      <c r="D78" s="16">
        <v>92</v>
      </c>
      <c r="E78" s="12">
        <f>(D78-50)/10</f>
        <v>4.2</v>
      </c>
      <c r="F78" s="12">
        <f>C78*E78</f>
        <v>4.2</v>
      </c>
      <c r="G78" s="25">
        <f t="shared" si="5"/>
        <v>92</v>
      </c>
    </row>
    <row r="79" spans="1:7" ht="14.25">
      <c r="A79" s="1" t="s">
        <v>54</v>
      </c>
      <c r="B79" s="2" t="s">
        <v>4</v>
      </c>
      <c r="C79" s="2">
        <v>2</v>
      </c>
      <c r="D79" s="13">
        <v>93</v>
      </c>
      <c r="E79" s="12">
        <f>(D79-50)/10</f>
        <v>4.3</v>
      </c>
      <c r="F79" s="12">
        <f>C79*E79</f>
        <v>8.6</v>
      </c>
      <c r="G79" s="25">
        <f t="shared" si="5"/>
        <v>186</v>
      </c>
    </row>
    <row r="80" spans="1:7" ht="14.25">
      <c r="A80" s="14" t="s">
        <v>60</v>
      </c>
      <c r="B80" s="15" t="s">
        <v>2</v>
      </c>
      <c r="C80" s="15">
        <v>0.5</v>
      </c>
      <c r="D80" s="16">
        <v>93</v>
      </c>
      <c r="E80" s="12">
        <f>(D80-50)/10</f>
        <v>4.3</v>
      </c>
      <c r="F80" s="12">
        <f>C80*E80</f>
        <v>2.15</v>
      </c>
      <c r="G80" s="25">
        <f t="shared" si="5"/>
        <v>46.5</v>
      </c>
    </row>
    <row r="81" spans="1:7" ht="15" thickBot="1">
      <c r="A81" s="17" t="s">
        <v>32</v>
      </c>
      <c r="B81" s="18" t="s">
        <v>4</v>
      </c>
      <c r="C81" s="18">
        <v>2</v>
      </c>
      <c r="D81" s="19">
        <v>95</v>
      </c>
      <c r="E81" s="12">
        <f>(D81-50)/10</f>
        <v>4.5</v>
      </c>
      <c r="F81" s="12">
        <f>C81*E81</f>
        <v>9</v>
      </c>
      <c r="G81" s="25">
        <f t="shared" si="5"/>
        <v>190</v>
      </c>
    </row>
    <row r="82" spans="1:7" ht="15" thickTop="1">
      <c r="A82" s="14" t="s">
        <v>11</v>
      </c>
      <c r="B82" s="15" t="s">
        <v>4</v>
      </c>
      <c r="C82" s="15">
        <v>2</v>
      </c>
      <c r="D82" s="16">
        <v>95</v>
      </c>
      <c r="E82" s="12">
        <f>(D82-50)/10</f>
        <v>4.5</v>
      </c>
      <c r="F82" s="12">
        <f>C82*E82</f>
        <v>9</v>
      </c>
      <c r="G82" s="25">
        <f t="shared" si="5"/>
        <v>190</v>
      </c>
    </row>
    <row r="83" spans="3:7" ht="14.25">
      <c r="C83" s="7"/>
      <c r="D83" s="7"/>
      <c r="E83" s="12"/>
      <c r="F83" s="12"/>
      <c r="G83" s="26"/>
    </row>
    <row r="84" spans="3:7" ht="14.25">
      <c r="C84" s="7"/>
      <c r="D84" s="7"/>
      <c r="E84" s="12"/>
      <c r="F84" s="12"/>
      <c r="G84" s="26"/>
    </row>
    <row r="85" spans="3:7" ht="14.25">
      <c r="C85" s="7"/>
      <c r="D85" s="7"/>
      <c r="E85" s="12"/>
      <c r="F85" s="12"/>
      <c r="G85" s="26"/>
    </row>
    <row r="86" spans="3:7" ht="14.25">
      <c r="C86" s="7"/>
      <c r="D86" s="7"/>
      <c r="E86" s="12"/>
      <c r="F86" s="12"/>
      <c r="G86" s="26"/>
    </row>
    <row r="87" spans="3:7" ht="14.25">
      <c r="C87" s="7"/>
      <c r="D87" s="7"/>
      <c r="E87" s="12"/>
      <c r="F87" s="12"/>
      <c r="G87" s="26"/>
    </row>
    <row r="88" spans="3:7" ht="14.25">
      <c r="C88" s="7"/>
      <c r="D88" s="7"/>
      <c r="E88" s="12"/>
      <c r="F88" s="12"/>
      <c r="G88" s="26"/>
    </row>
    <row r="89" spans="3:7" ht="14.25">
      <c r="C89" s="7"/>
      <c r="D89" s="7"/>
      <c r="E89" s="12"/>
      <c r="F89" s="12"/>
      <c r="G89" s="26"/>
    </row>
    <row r="90" spans="3:7" ht="14.25">
      <c r="C90" s="7"/>
      <c r="D90" s="7"/>
      <c r="E90" s="12"/>
      <c r="F90" s="12"/>
      <c r="G90" s="26"/>
    </row>
    <row r="91" spans="3:7" ht="14.25">
      <c r="C91" s="7"/>
      <c r="D91" s="7"/>
      <c r="E91" s="12"/>
      <c r="F91" s="12"/>
      <c r="G91" s="26"/>
    </row>
    <row r="92" spans="3:7" ht="14.25">
      <c r="C92" s="7"/>
      <c r="D92" s="7"/>
      <c r="E92" s="12"/>
      <c r="F92" s="12"/>
      <c r="G92" s="26"/>
    </row>
    <row r="93" spans="3:7" ht="14.25">
      <c r="C93" s="7"/>
      <c r="D93" s="7"/>
      <c r="E93" s="12"/>
      <c r="F93" s="12"/>
      <c r="G93" s="26"/>
    </row>
    <row r="94" spans="3:7" ht="14.25">
      <c r="C94" s="7"/>
      <c r="D94" s="7"/>
      <c r="E94" s="12"/>
      <c r="F94" s="12"/>
      <c r="G94" s="26"/>
    </row>
    <row r="95" spans="3:7" ht="14.25">
      <c r="C95" s="7"/>
      <c r="D95" s="7"/>
      <c r="E95" s="12"/>
      <c r="F95" s="12"/>
      <c r="G95" s="26"/>
    </row>
    <row r="96" spans="3:7" ht="14.25">
      <c r="C96" s="7"/>
      <c r="D96" s="7"/>
      <c r="E96" s="12"/>
      <c r="F96" s="12"/>
      <c r="G96" s="26"/>
    </row>
    <row r="97" spans="3:7" ht="14.25">
      <c r="C97" s="7"/>
      <c r="D97" s="7"/>
      <c r="E97" s="12"/>
      <c r="F97" s="12"/>
      <c r="G97" s="26"/>
    </row>
    <row r="98" spans="3:7" ht="14.25">
      <c r="C98" s="7"/>
      <c r="D98" s="7"/>
      <c r="E98" s="12"/>
      <c r="F98" s="12"/>
      <c r="G98" s="26"/>
    </row>
    <row r="99" spans="3:7" ht="14.25">
      <c r="C99" s="7"/>
      <c r="D99" s="7"/>
      <c r="E99" s="12"/>
      <c r="F99" s="12"/>
      <c r="G99" s="26"/>
    </row>
    <row r="100" spans="3:7" ht="14.25">
      <c r="C100" s="7"/>
      <c r="D100" s="7"/>
      <c r="E100" s="12"/>
      <c r="F100" s="12"/>
      <c r="G100" s="26"/>
    </row>
    <row r="101" spans="3:7" ht="14.25">
      <c r="C101" s="7"/>
      <c r="D101" s="7"/>
      <c r="E101" s="12"/>
      <c r="F101" s="12"/>
      <c r="G101" s="26"/>
    </row>
    <row r="102" spans="3:7" ht="14.25">
      <c r="C102" s="7"/>
      <c r="D102" s="7"/>
      <c r="E102" s="12"/>
      <c r="F102" s="12"/>
      <c r="G102" s="26"/>
    </row>
    <row r="103" spans="3:7" ht="14.25">
      <c r="C103" s="7"/>
      <c r="D103" s="7"/>
      <c r="E103" s="12"/>
      <c r="F103" s="12"/>
      <c r="G103" s="26"/>
    </row>
    <row r="104" spans="3:7" ht="14.25">
      <c r="C104" s="7"/>
      <c r="D104" s="7"/>
      <c r="E104" s="12"/>
      <c r="F104" s="12"/>
      <c r="G104" s="26"/>
    </row>
    <row r="105" spans="3:7" ht="14.25">
      <c r="C105" s="7"/>
      <c r="D105" s="7"/>
      <c r="E105" s="12"/>
      <c r="F105" s="12"/>
      <c r="G105" s="26"/>
    </row>
    <row r="106" spans="3:7" ht="14.25">
      <c r="C106" s="7"/>
      <c r="D106" s="7"/>
      <c r="E106" s="12"/>
      <c r="F106" s="12"/>
      <c r="G106" s="26"/>
    </row>
    <row r="107" spans="3:7" ht="14.25">
      <c r="C107" s="7"/>
      <c r="D107" s="7"/>
      <c r="E107" s="12"/>
      <c r="F107" s="12"/>
      <c r="G107" s="26"/>
    </row>
    <row r="108" spans="3:7" ht="14.25">
      <c r="C108" s="7"/>
      <c r="D108" s="7"/>
      <c r="E108" s="12"/>
      <c r="F108" s="12"/>
      <c r="G108" s="26"/>
    </row>
    <row r="109" spans="3:7" ht="14.25">
      <c r="C109" s="7"/>
      <c r="D109" s="7"/>
      <c r="E109" s="12"/>
      <c r="F109" s="12"/>
      <c r="G109" s="26"/>
    </row>
    <row r="110" spans="5:7" ht="14.25">
      <c r="E110" s="26"/>
      <c r="F110" s="26"/>
      <c r="G110" s="26"/>
    </row>
    <row r="111" spans="5:7" ht="14.25">
      <c r="E111" s="26"/>
      <c r="F111" s="26"/>
      <c r="G111" s="26"/>
    </row>
    <row r="112" spans="5:7" ht="14.25">
      <c r="E112" s="26"/>
      <c r="F112" s="26"/>
      <c r="G112" s="26"/>
    </row>
    <row r="113" spans="5:7" ht="14.25">
      <c r="E113" s="26"/>
      <c r="F113" s="26"/>
      <c r="G113" s="26"/>
    </row>
    <row r="114" spans="5:7" ht="14.25">
      <c r="E114" s="26"/>
      <c r="F114" s="26"/>
      <c r="G114" s="26"/>
    </row>
    <row r="115" spans="5:7" ht="14.25">
      <c r="E115" s="26"/>
      <c r="F115" s="26"/>
      <c r="G115" s="26"/>
    </row>
    <row r="116" spans="5:7" ht="14.25">
      <c r="E116" s="26"/>
      <c r="F116" s="26"/>
      <c r="G116" s="26"/>
    </row>
    <row r="117" spans="5:7" ht="14.25">
      <c r="E117" s="26"/>
      <c r="F117" s="26"/>
      <c r="G117" s="26"/>
    </row>
    <row r="118" spans="5:7" ht="14.25">
      <c r="E118" s="26"/>
      <c r="F118" s="26"/>
      <c r="G118" s="26"/>
    </row>
    <row r="119" spans="5:7" ht="14.25">
      <c r="E119" s="26"/>
      <c r="F119" s="26"/>
      <c r="G119" s="26"/>
    </row>
    <row r="120" spans="5:7" ht="14.25">
      <c r="E120" s="26"/>
      <c r="F120" s="26"/>
      <c r="G120" s="26"/>
    </row>
  </sheetData>
  <sheetProtection/>
  <autoFilter ref="A7:I7">
    <sortState ref="A8:I120">
      <sortCondition sortBy="value" ref="D8:D12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张春辉</dc:creator>
  <cp:keywords/>
  <dc:description/>
  <cp:lastModifiedBy>WIN</cp:lastModifiedBy>
  <dcterms:created xsi:type="dcterms:W3CDTF">2015-09-15T03:39:44Z</dcterms:created>
  <dcterms:modified xsi:type="dcterms:W3CDTF">2015-10-08T11:03:08Z</dcterms:modified>
  <cp:category/>
  <cp:version/>
  <cp:contentType/>
  <cp:contentStatus/>
</cp:coreProperties>
</file>